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4000" windowHeight="9045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D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<sst xmlns="http://schemas.openxmlformats.org/spreadsheetml/2006/main" count="39" uniqueCount="39">
  <si>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</si>
  <si>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</si>
  <si>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</si>
  <si>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</si>
  <si>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</si>
  <si>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</si>
  <si>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</si>
  <si>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</si>
  <si>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</si>
  <si>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</si>
  <si>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</si>
  <si>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</si>
  <si>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</si>
  <si>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</si>
  <si>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</si>
  <si>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</si>
  <si>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</si>
  <si>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</si>
  <si>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</si>
  <si>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</si>
  <si>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</si>
  <si>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</si>
  <si>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</si>
  <si>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</si>
  <si>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</si>
  <si>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</si>
  <si>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</si>
  <si>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</si>
  <si>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</si>
  <si>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</si>
  <si>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</si>
  <si>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</si>
  <si>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</si>
  <si>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</si>
  <si>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>C. JULIAN HUMBERTO ALONSO SANCHEZ</t>
  </si>
  <si>
    <t>DIRECTOR EJECUTIVO</t>
  </si>
  <si>
    <t>C. VIRIDIANA GAYTAN MONTES</t>
  </si>
  <si>
    <t>DIRECTOR FINANCIERO</t>
  </si>
  <si>
    <t>JUNTA MUNICIPAL DE AGUA Y SANEAMIENTO GUADALUPE CHIH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</si>
</sst>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B3" sqref="B3:G3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38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29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75817023</v>
      </c>
      <c r="D8" s="7">
        <f>SUM(D10,D19)</f>
        <v>15209016</v>
      </c>
      <c r="E8" s="7">
        <f>SUM(E10,E19)</f>
        <v>14660252</v>
      </c>
      <c r="F8" s="7">
        <f>C8+D8-E8</f>
        <v>76365787</v>
      </c>
      <c r="G8" s="7">
        <f>F8-C8</f>
        <v>548764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2738453</v>
      </c>
      <c r="D10" s="7">
        <f>SUM(D11:D17)</f>
        <v>14101722</v>
      </c>
      <c r="E10" s="7">
        <f>SUM(E11:E17)</f>
        <v>14212341</v>
      </c>
      <c r="F10" s="7">
        <f t="shared" ref="F10:F17" si="0">C10+D10-E10</f>
        <v>2627834</v>
      </c>
      <c r="G10" s="7">
        <f t="shared" ref="G10:G17" si="1">F10-C10</f>
        <v>-110619</v>
      </c>
    </row>
    <row r="11" spans="2:7" x14ac:dyDescent="0.2">
      <c r="B11" s="3" t="s">
        <v>6</v>
      </c>
      <c r="C11" s="8">
        <v>84632</v>
      </c>
      <c r="D11" s="8">
        <v>2779014</v>
      </c>
      <c r="E11" s="8">
        <v>2832236</v>
      </c>
      <c r="F11" s="12">
        <f t="shared" si="0"/>
        <v>31410</v>
      </c>
      <c r="G11" s="12">
        <f t="shared" si="1"/>
        <v>-53222</v>
      </c>
    </row>
    <row r="12" spans="2:7" x14ac:dyDescent="0.2">
      <c r="B12" s="3" t="s">
        <v>7</v>
      </c>
      <c r="C12" s="8">
        <v>275092</v>
      </c>
      <c r="D12" s="8">
        <v>11189581</v>
      </c>
      <c r="E12" s="8">
        <v>11291419</v>
      </c>
      <c r="F12" s="12">
        <f t="shared" si="0"/>
        <v>173254</v>
      </c>
      <c r="G12" s="12">
        <f t="shared" si="1"/>
        <v>-101838</v>
      </c>
    </row>
    <row r="13" spans="2:7" x14ac:dyDescent="0.2">
      <c r="B13" s="3" t="s">
        <v>8</v>
      </c>
      <c r="C13" s="8">
        <v>2378729</v>
      </c>
      <c r="D13" s="8">
        <v>133127</v>
      </c>
      <c r="E13" s="8">
        <v>88686</v>
      </c>
      <c r="F13" s="12">
        <f t="shared" si="0"/>
        <v>2423170</v>
      </c>
      <c r="G13" s="12">
        <f t="shared" si="1"/>
        <v>44441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73078570</v>
      </c>
      <c r="D19" s="7">
        <f>SUM(D20:D28)</f>
        <v>1107294</v>
      </c>
      <c r="E19" s="7">
        <f>SUM(E20:E28)</f>
        <v>447911</v>
      </c>
      <c r="F19" s="7">
        <f t="shared" ref="F19:F28" si="2">C19+D19-E19</f>
        <v>73737953</v>
      </c>
      <c r="G19" s="7">
        <f t="shared" ref="G19:G28" si="3">F19-C19</f>
        <v>659383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1393647</v>
      </c>
      <c r="D21" s="8">
        <v>637522</v>
      </c>
      <c r="E21" s="8">
        <v>447911</v>
      </c>
      <c r="F21" s="12">
        <f t="shared" si="2"/>
        <v>1583258</v>
      </c>
      <c r="G21" s="12">
        <f t="shared" si="3"/>
        <v>189611</v>
      </c>
    </row>
    <row r="22" spans="1:7" ht="24" x14ac:dyDescent="0.2">
      <c r="A22" s="16" t="s">
        <v>16</v>
      </c>
      <c r="B22" s="3" t="s">
        <v>17</v>
      </c>
      <c r="C22" s="8">
        <v>70233370</v>
      </c>
      <c r="D22" s="8">
        <v>416123</v>
      </c>
      <c r="E22" s="8">
        <v>0</v>
      </c>
      <c r="F22" s="12">
        <f t="shared" si="2"/>
        <v>70649493</v>
      </c>
      <c r="G22" s="12">
        <f t="shared" si="3"/>
        <v>416123</v>
      </c>
    </row>
    <row r="23" spans="1:7" x14ac:dyDescent="0.2">
      <c r="B23" s="3" t="s">
        <v>18</v>
      </c>
      <c r="C23" s="8">
        <v>642154</v>
      </c>
      <c r="D23" s="8">
        <v>53649</v>
      </c>
      <c r="E23" s="8">
        <v>0</v>
      </c>
      <c r="F23" s="12">
        <f t="shared" si="2"/>
        <v>695803</v>
      </c>
      <c r="G23" s="12">
        <f t="shared" si="3"/>
        <v>53649</v>
      </c>
    </row>
    <row r="24" spans="1:7" x14ac:dyDescent="0.2">
      <c r="B24" s="3" t="s">
        <v>19</v>
      </c>
      <c r="C24" s="8">
        <v>49944</v>
      </c>
      <c r="D24" s="8">
        <v>0</v>
      </c>
      <c r="E24" s="8">
        <v>0</v>
      </c>
      <c r="F24" s="12">
        <f t="shared" si="2"/>
        <v>49944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759455</v>
      </c>
      <c r="D26" s="8">
        <v>0</v>
      </c>
      <c r="E26" s="8">
        <v>0</v>
      </c>
      <c r="F26" s="12">
        <f t="shared" si="2"/>
        <v>759455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31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32</v>
      </c>
      <c r="D37" s="21" t="s">
        <v>33</v>
      </c>
      <c r="E37" s="21"/>
    </row>
    <row r="38" spans="2:5" s="18" customFormat="1" x14ac:dyDescent="0.2">
      <c r="B38" s="33" t="s">
        <v>34</v>
      </c>
      <c r="D38" s="18" t="s">
        <v>36</v>
      </c>
    </row>
    <row r="39" spans="2:5" s="18" customFormat="1" x14ac:dyDescent="0.2">
      <c r="B39" s="34" t="s">
        <v>35</v>
      </c>
      <c r="D39" s="18" t="s">
        <v>37</v>
      </c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2019-12-03T19:14:48Z</dcterms:created>
  <dcterms:modified xsi:type="dcterms:W3CDTF">2022-02-07T19:13:55Z</dcterms:modified>
</cp:coreProperties>
</file>